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. TRIMESTRE  2021 TITULO V -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 concurrentCalc="0"/>
</workbook>
</file>

<file path=xl/calcChain.xml><?xml version="1.0" encoding="utf-8"?>
<calcChain xmlns="http://schemas.openxmlformats.org/spreadsheetml/2006/main">
  <c r="G16" i="8" l="1"/>
  <c r="F16" i="8"/>
  <c r="E14" i="8"/>
  <c r="H14" i="8"/>
  <c r="E12" i="8"/>
  <c r="H12" i="8"/>
  <c r="E10" i="8"/>
  <c r="H10" i="8"/>
  <c r="E8" i="8"/>
  <c r="H8" i="8"/>
  <c r="E6" i="8"/>
  <c r="D16" i="8"/>
  <c r="C16" i="8"/>
  <c r="E16" i="8"/>
  <c r="H6" i="8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<sst xmlns="http://schemas.openxmlformats.org/spreadsheetml/2006/main" count="18" uniqueCount="18">
  <si>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</si>
  <si>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</si>
  <si>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</si>
  <si>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</si>
  <si>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</si>
  <si>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</si>
  <si>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</si>
  <si>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</si>
  <si>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</si>
  <si>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</si>
  <si>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</si>
  <si>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</si>
  <si>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</si>
  <si>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</si>
  <si>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</si>
  <si>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</si>
  <si>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Ecónomica (Por Tipo de Gasto)
DEL 01 DE ENERO AL 30 DE SEPTIEMBRE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</si>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</sst>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Normal="100" workbookViewId="0">
      <selection activeCell="G29" sqref="G29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34340832.579999998</v>
      </c>
      <c r="D6" s="12">
        <v>-149653.73000000001</v>
      </c>
      <c r="E6" s="12">
        <f>C6+D6</f>
        <v>34191178.850000001</v>
      </c>
      <c r="F6" s="12">
        <v>18069433.59</v>
      </c>
      <c r="G6" s="12">
        <v>18069433.59</v>
      </c>
      <c r="H6" s="12">
        <f>E6-F6</f>
        <v>16121745.260000002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1704338.86</v>
      </c>
      <c r="D8" s="12">
        <v>18731982.940000001</v>
      </c>
      <c r="E8" s="12">
        <f>C8+D8</f>
        <v>20436321.800000001</v>
      </c>
      <c r="F8" s="12">
        <v>5390750.5599999996</v>
      </c>
      <c r="G8" s="12">
        <v>5390750.5599999996</v>
      </c>
      <c r="H8" s="12">
        <f>E8-F8</f>
        <v>15045571.240000002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36045171.439999998</v>
      </c>
      <c r="D16" s="7">
        <f>SUM(D6+D8+D10+D12+D14)</f>
        <v>18582329.210000001</v>
      </c>
      <c r="E16" s="7">
        <f>SUM(E6+E8+E10+E12+E14)</f>
        <v>54627500.650000006</v>
      </c>
      <c r="F16" s="7">
        <f t="shared" ref="F16:H16" si="0">SUM(F6+F8+F10+F12+F14)</f>
        <v>23460184.149999999</v>
      </c>
      <c r="G16" s="7">
        <f t="shared" si="0"/>
        <v>23460184.149999999</v>
      </c>
      <c r="H16" s="7">
        <f t="shared" si="0"/>
        <v>31167316.500000004</v>
      </c>
    </row>
    <row r="18" spans="2:2" x14ac:dyDescent="0.2">
      <c r="B18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2021-10-15T13:27:36Z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